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39832D91-9273-4F4A-9EC4-3B00CE597580}" xr6:coauthVersionLast="47" xr6:coauthVersionMax="47" xr10:uidLastSave="{00000000-0000-0000-0000-000000000000}"/>
  <workbookProtection workbookAlgorithmName="SHA-512" workbookHashValue="D/a7fCP0kGwordZcP28oZ2PK5uHNFAEybs5x3EXY9Ch8NB3BHtHBlDGKW6zwJwa27gy0xERpi7hnRev9CSL19Q==" workbookSaltValue="LlpSLJmwoRnI0g5ybfowyQ==" workbookSpinCount="100000" lockStructure="1"/>
  <bookViews>
    <workbookView xWindow="-108" yWindow="-108" windowWidth="23256" windowHeight="12456" xr2:uid="{00000000-000D-0000-FFFF-FFFF00000000}"/>
  </bookViews>
  <sheets>
    <sheet name="Berechnung der Eiweißportionen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" l="1"/>
  <c r="E21" i="2"/>
  <c r="E20" i="2"/>
  <c r="E19" i="2"/>
  <c r="E18" i="2"/>
  <c r="E17" i="2"/>
  <c r="E16" i="2"/>
  <c r="E15" i="2"/>
  <c r="E7" i="2"/>
  <c r="D7" i="2"/>
  <c r="C7" i="2"/>
  <c r="E23" i="2" l="1"/>
  <c r="C9" i="2"/>
  <c r="C11" i="2" s="1"/>
</calcChain>
</file>

<file path=xl/sharedStrings.xml><?xml version="1.0" encoding="utf-8"?>
<sst xmlns="http://schemas.openxmlformats.org/spreadsheetml/2006/main" count="33" uniqueCount="32">
  <si>
    <t>Berechnung der Eiweißportionen</t>
  </si>
  <si>
    <t>Eingabe</t>
  </si>
  <si>
    <t>Eiweiß</t>
  </si>
  <si>
    <t>Mittelwert</t>
  </si>
  <si>
    <r>
      <t xml:space="preserve">Joghurt </t>
    </r>
    <r>
      <rPr>
        <sz val="12"/>
        <color theme="1"/>
        <rFont val="Calibri"/>
        <family val="2"/>
        <scheme val="minor"/>
      </rPr>
      <t>m. Körnern</t>
    </r>
  </si>
  <si>
    <t>x 0,8</t>
  </si>
  <si>
    <t>x 1,5</t>
  </si>
  <si>
    <t>für 3 warme Mahlzeiten</t>
  </si>
  <si>
    <t>100 g Meeresfrüchte</t>
  </si>
  <si>
    <t>100 g Geflügel</t>
  </si>
  <si>
    <t>100 g Fisch</t>
  </si>
  <si>
    <t>100 g Rind</t>
  </si>
  <si>
    <t>100 g Wild</t>
  </si>
  <si>
    <t>100 g Tofu</t>
  </si>
  <si>
    <t>100 g Seitan</t>
  </si>
  <si>
    <t>kg Körpergewicht</t>
  </si>
  <si>
    <t xml:space="preserve">verbleibende Eiweißmenge </t>
  </si>
  <si>
    <t>1 Ei</t>
  </si>
  <si>
    <t>ACTIVATE YOUR BODY</t>
  </si>
  <si>
    <t>x 2</t>
  </si>
  <si>
    <t>Muskel-aufbau</t>
  </si>
  <si>
    <t>Minimum</t>
  </si>
  <si>
    <t>Maximum</t>
  </si>
  <si>
    <t>tägliche Eiweißmenge</t>
  </si>
  <si>
    <t>Stk.</t>
  </si>
  <si>
    <t>Angaben für gegart</t>
  </si>
  <si>
    <t>gramm</t>
  </si>
  <si>
    <t>gesamt g</t>
  </si>
  <si>
    <t>gesamt</t>
  </si>
  <si>
    <t>max. 2 x pro Woche</t>
  </si>
  <si>
    <t>max. 4-5 St. pro Tag</t>
  </si>
  <si>
    <t>gramm Eiweiß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</si>
</sst>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kg&quot;"/>
    <numFmt numFmtId="165" formatCode="0&quot; g&quot;"/>
  </numFmts>
  <fonts count="2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C000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" fillId="0" borderId="1" xfId="0" applyFont="1" applyBorder="1" applyProtection="1"/>
    <xf numFmtId="0" fontId="1" fillId="0" borderId="0" xfId="0" applyFont="1" applyBorder="1" applyProtection="1"/>
    <xf numFmtId="0" fontId="1" fillId="0" borderId="0" xfId="0" applyFont="1"/>
    <xf numFmtId="165" fontId="5" fillId="0" borderId="0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4" fillId="0" borderId="0" xfId="0" applyFont="1" applyBorder="1" applyProtection="1"/>
    <xf numFmtId="0" fontId="1" fillId="0" borderId="0" xfId="0" applyFont="1" applyFill="1" applyBorder="1" applyProtection="1"/>
    <xf numFmtId="0" fontId="0" fillId="0" borderId="4" xfId="0" applyBorder="1" applyProtection="1"/>
    <xf numFmtId="0" fontId="1" fillId="0" borderId="3" xfId="0" applyFont="1" applyBorder="1" applyProtection="1"/>
    <xf numFmtId="0" fontId="1" fillId="0" borderId="5" xfId="0" applyFont="1" applyBorder="1" applyProtection="1"/>
    <xf numFmtId="164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Protection="1"/>
    <xf numFmtId="0" fontId="0" fillId="0" borderId="5" xfId="0" applyBorder="1" applyProtection="1"/>
    <xf numFmtId="165" fontId="5" fillId="0" borderId="5" xfId="0" applyNumberFormat="1" applyFont="1" applyBorder="1" applyAlignment="1" applyProtection="1">
      <alignment horizontal="center"/>
    </xf>
    <xf numFmtId="0" fontId="1" fillId="0" borderId="3" xfId="0" applyFont="1" applyFill="1" applyBorder="1" applyProtection="1"/>
    <xf numFmtId="0" fontId="1" fillId="0" borderId="5" xfId="0" applyFont="1" applyFill="1" applyBorder="1" applyProtection="1"/>
    <xf numFmtId="0" fontId="12" fillId="0" borderId="5" xfId="0" applyFont="1" applyBorder="1" applyProtection="1"/>
    <xf numFmtId="0" fontId="11" fillId="0" borderId="4" xfId="0" applyFont="1" applyBorder="1" applyProtection="1"/>
    <xf numFmtId="165" fontId="10" fillId="0" borderId="3" xfId="0" applyNumberFormat="1" applyFont="1" applyBorder="1" applyAlignment="1" applyProtection="1">
      <alignment horizontal="center"/>
    </xf>
    <xf numFmtId="0" fontId="13" fillId="0" borderId="4" xfId="0" applyFont="1" applyBorder="1" applyProtection="1"/>
    <xf numFmtId="0" fontId="7" fillId="0" borderId="5" xfId="0" applyFont="1" applyBorder="1" applyProtection="1"/>
    <xf numFmtId="165" fontId="14" fillId="0" borderId="3" xfId="0" applyNumberFormat="1" applyFont="1" applyBorder="1" applyAlignment="1" applyProtection="1">
      <alignment horizontal="center"/>
    </xf>
    <xf numFmtId="165" fontId="11" fillId="0" borderId="3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0" fillId="0" borderId="2" xfId="0" applyBorder="1"/>
    <xf numFmtId="0" fontId="1" fillId="0" borderId="9" xfId="0" applyFont="1" applyBorder="1" applyProtection="1"/>
    <xf numFmtId="0" fontId="0" fillId="0" borderId="10" xfId="0" applyBorder="1"/>
    <xf numFmtId="0" fontId="7" fillId="0" borderId="10" xfId="0" applyFont="1" applyBorder="1" applyProtection="1"/>
    <xf numFmtId="0" fontId="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/>
    <xf numFmtId="0" fontId="8" fillId="0" borderId="9" xfId="0" applyFont="1" applyBorder="1" applyProtection="1"/>
    <xf numFmtId="0" fontId="0" fillId="0" borderId="0" xfId="0" applyProtection="1"/>
    <xf numFmtId="0" fontId="18" fillId="0" borderId="9" xfId="0" applyFont="1" applyBorder="1" applyProtection="1"/>
    <xf numFmtId="0" fontId="9" fillId="0" borderId="0" xfId="0" applyFont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9" fillId="0" borderId="3" xfId="0" applyFont="1" applyBorder="1" applyProtection="1"/>
    <xf numFmtId="0" fontId="9" fillId="0" borderId="4" xfId="0" applyFont="1" applyBorder="1" applyProtection="1"/>
    <xf numFmtId="1" fontId="17" fillId="2" borderId="11" xfId="0" applyNumberFormat="1" applyFont="1" applyFill="1" applyBorder="1" applyAlignment="1" applyProtection="1">
      <alignment horizontal="center"/>
      <protection locked="0"/>
    </xf>
    <xf numFmtId="165" fontId="14" fillId="0" borderId="12" xfId="0" applyNumberFormat="1" applyFont="1" applyBorder="1" applyAlignment="1" applyProtection="1">
      <alignment horizontal="center"/>
    </xf>
    <xf numFmtId="0" fontId="11" fillId="3" borderId="13" xfId="0" applyFont="1" applyFill="1" applyBorder="1" applyAlignment="1" applyProtection="1">
      <alignment horizontal="center"/>
    </xf>
    <xf numFmtId="0" fontId="19" fillId="3" borderId="15" xfId="0" applyFont="1" applyFill="1" applyBorder="1" applyAlignment="1" applyProtection="1">
      <alignment horizontal="center" vertical="center"/>
    </xf>
    <xf numFmtId="0" fontId="1" fillId="0" borderId="16" xfId="0" applyFont="1" applyBorder="1" applyProtection="1"/>
    <xf numFmtId="0" fontId="15" fillId="0" borderId="17" xfId="0" applyFont="1" applyBorder="1" applyProtection="1"/>
    <xf numFmtId="0" fontId="11" fillId="4" borderId="13" xfId="0" applyFont="1" applyFill="1" applyBorder="1" applyAlignment="1" applyProtection="1">
      <alignment horizontal="center"/>
    </xf>
    <xf numFmtId="0" fontId="20" fillId="4" borderId="15" xfId="0" applyFont="1" applyFill="1" applyBorder="1" applyAlignment="1" applyProtection="1">
      <alignment horizontal="center" vertical="center"/>
    </xf>
    <xf numFmtId="165" fontId="10" fillId="0" borderId="4" xfId="0" applyNumberFormat="1" applyFont="1" applyBorder="1" applyAlignment="1" applyProtection="1">
      <alignment horizontal="center"/>
    </xf>
    <xf numFmtId="0" fontId="0" fillId="0" borderId="18" xfId="0" applyBorder="1" applyProtection="1"/>
    <xf numFmtId="0" fontId="16" fillId="0" borderId="19" xfId="0" applyFont="1" applyBorder="1" applyProtection="1"/>
    <xf numFmtId="0" fontId="11" fillId="5" borderId="13" xfId="0" applyFont="1" applyFill="1" applyBorder="1" applyAlignment="1" applyProtection="1">
      <alignment horizontal="center"/>
    </xf>
    <xf numFmtId="0" fontId="20" fillId="5" borderId="15" xfId="0" applyFont="1" applyFill="1" applyBorder="1" applyAlignment="1" applyProtection="1">
      <alignment horizontal="center" vertical="center" wrapText="1"/>
    </xf>
    <xf numFmtId="165" fontId="21" fillId="3" borderId="14" xfId="0" applyNumberFormat="1" applyFont="1" applyFill="1" applyBorder="1" applyAlignment="1" applyProtection="1">
      <alignment horizontal="center"/>
    </xf>
    <xf numFmtId="165" fontId="21" fillId="4" borderId="14" xfId="0" applyNumberFormat="1" applyFont="1" applyFill="1" applyBorder="1" applyAlignment="1" applyProtection="1">
      <alignment horizontal="center"/>
    </xf>
    <xf numFmtId="165" fontId="21" fillId="5" borderId="14" xfId="0" applyNumberFormat="1" applyFont="1" applyFill="1" applyBorder="1" applyAlignment="1" applyProtection="1">
      <alignment horizontal="center"/>
    </xf>
    <xf numFmtId="0" fontId="21" fillId="0" borderId="9" xfId="0" applyFont="1" applyBorder="1" applyProtection="1"/>
    <xf numFmtId="165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0" fontId="22" fillId="0" borderId="3" xfId="0" applyFont="1" applyBorder="1" applyAlignment="1" applyProtection="1">
      <alignment horizontal="center"/>
    </xf>
    <xf numFmtId="0" fontId="22" fillId="0" borderId="4" xfId="0" applyFont="1" applyBorder="1" applyAlignment="1" applyProtection="1">
      <alignment horizontal="center"/>
    </xf>
    <xf numFmtId="0" fontId="22" fillId="0" borderId="5" xfId="0" applyFont="1" applyBorder="1" applyAlignment="1" applyProtection="1">
      <alignment horizontal="center"/>
    </xf>
    <xf numFmtId="0" fontId="22" fillId="0" borderId="3" xfId="0" applyFont="1" applyFill="1" applyBorder="1" applyAlignment="1" applyProtection="1">
      <alignment horizontal="center"/>
    </xf>
    <xf numFmtId="0" fontId="9" fillId="3" borderId="0" xfId="0" applyFont="1" applyFill="1" applyProtection="1"/>
    <xf numFmtId="0" fontId="9" fillId="3" borderId="0" xfId="0" applyFont="1" applyFill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4</xdr:row>
      <xdr:rowOff>142875</xdr:rowOff>
    </xdr:from>
    <xdr:to>
      <xdr:col>1</xdr:col>
      <xdr:colOff>990600</xdr:colOff>
      <xdr:row>4</xdr:row>
      <xdr:rowOff>142875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14450" y="1114425"/>
          <a:ext cx="438150" cy="0"/>
        </a:xfrm>
        <a:prstGeom prst="straightConnector1">
          <a:avLst/>
        </a:prstGeom>
        <a:ln w="28575">
          <a:solidFill>
            <a:schemeClr val="tx2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topLeftCell="A13" workbookViewId="0">
      <selection activeCell="F25" sqref="F25"/>
    </sheetView>
  </sheetViews>
  <sheetFormatPr baseColWidth="10" defaultColWidth="10.77734375" defaultRowHeight="14.4" x14ac:dyDescent="0.3"/>
  <cols>
    <col min="2" max="2" width="28.21875" customWidth="1"/>
    <col min="5" max="5" width="12.21875" customWidth="1"/>
    <col min="6" max="6" width="18.33203125" bestFit="1" customWidth="1"/>
    <col min="7" max="7" width="10.88671875" bestFit="1" customWidth="1"/>
    <col min="10" max="10" width="32.109375" bestFit="1" customWidth="1"/>
  </cols>
  <sheetData>
    <row r="1" spans="1:15" ht="23.4" x14ac:dyDescent="0.45">
      <c r="A1" s="40" t="s">
        <v>18</v>
      </c>
      <c r="B1" s="40"/>
      <c r="C1" s="40"/>
      <c r="D1" s="40"/>
      <c r="E1" s="40"/>
      <c r="F1" s="40"/>
      <c r="G1" s="40"/>
      <c r="H1" s="40"/>
      <c r="I1" s="38"/>
      <c r="J1" s="38"/>
    </row>
    <row r="2" spans="1:15" ht="15" thickBot="1" x14ac:dyDescent="0.3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5" ht="23.4" x14ac:dyDescent="0.45">
      <c r="A3" s="41" t="s">
        <v>0</v>
      </c>
      <c r="B3" s="42"/>
      <c r="C3" s="42"/>
      <c r="D3" s="42"/>
      <c r="E3" s="42"/>
      <c r="F3" s="42"/>
      <c r="G3" s="42"/>
      <c r="H3" s="43"/>
      <c r="M3" s="34"/>
      <c r="N3" s="34"/>
      <c r="O3" s="34"/>
    </row>
    <row r="4" spans="1:15" x14ac:dyDescent="0.3">
      <c r="A4" s="2"/>
      <c r="B4" s="3"/>
      <c r="C4" s="3"/>
      <c r="D4" s="3"/>
      <c r="E4" s="3"/>
      <c r="F4" s="3"/>
      <c r="G4" s="3"/>
      <c r="H4" s="30"/>
      <c r="M4" s="1"/>
      <c r="N4" s="1"/>
      <c r="O4" s="1"/>
    </row>
    <row r="5" spans="1:15" ht="24" thickBot="1" x14ac:dyDescent="0.5">
      <c r="A5" s="39" t="s">
        <v>1</v>
      </c>
      <c r="B5" s="15"/>
      <c r="C5" s="46">
        <v>70</v>
      </c>
      <c r="D5" s="50" t="s">
        <v>15</v>
      </c>
      <c r="E5" s="55"/>
      <c r="F5" s="16"/>
      <c r="G5" s="17"/>
      <c r="H5" s="32"/>
      <c r="M5" s="1"/>
      <c r="O5" s="35"/>
    </row>
    <row r="6" spans="1:15" ht="23.4" x14ac:dyDescent="0.45">
      <c r="A6" s="5"/>
      <c r="B6" s="6"/>
      <c r="C6" s="48" t="s">
        <v>5</v>
      </c>
      <c r="D6" s="52" t="s">
        <v>6</v>
      </c>
      <c r="E6" s="57" t="s">
        <v>19</v>
      </c>
      <c r="F6" s="29"/>
      <c r="G6" s="3"/>
      <c r="H6" s="4"/>
    </row>
    <row r="7" spans="1:15" ht="23.4" x14ac:dyDescent="0.45">
      <c r="A7" s="62" t="s">
        <v>23</v>
      </c>
      <c r="B7" s="23"/>
      <c r="C7" s="59">
        <f>C5*0.8</f>
        <v>56</v>
      </c>
      <c r="D7" s="60">
        <f>C5*1.5</f>
        <v>105</v>
      </c>
      <c r="E7" s="61">
        <f>C5*2</f>
        <v>140</v>
      </c>
      <c r="F7" s="54"/>
      <c r="G7" s="25"/>
      <c r="H7" s="33"/>
    </row>
    <row r="8" spans="1:15" ht="34.799999999999997" customHeight="1" thickBot="1" x14ac:dyDescent="0.35">
      <c r="A8" s="2"/>
      <c r="B8" s="3"/>
      <c r="C8" s="49" t="s">
        <v>21</v>
      </c>
      <c r="D8" s="53" t="s">
        <v>22</v>
      </c>
      <c r="E8" s="58" t="s">
        <v>20</v>
      </c>
      <c r="F8" s="3"/>
      <c r="G8" s="3"/>
      <c r="H8" s="4"/>
    </row>
    <row r="9" spans="1:15" ht="23.4" x14ac:dyDescent="0.45">
      <c r="A9" s="31" t="s">
        <v>3</v>
      </c>
      <c r="B9" s="18"/>
      <c r="C9" s="47">
        <f>C7+D7/3</f>
        <v>91</v>
      </c>
      <c r="D9" s="51"/>
      <c r="E9" s="56"/>
      <c r="F9" s="3"/>
      <c r="G9" s="3"/>
      <c r="H9" s="4"/>
    </row>
    <row r="10" spans="1:15" ht="23.4" x14ac:dyDescent="0.45">
      <c r="A10" s="31" t="s">
        <v>4</v>
      </c>
      <c r="B10" s="15"/>
      <c r="C10" s="28">
        <v>17</v>
      </c>
      <c r="D10" s="23" t="s">
        <v>2</v>
      </c>
      <c r="E10" s="22"/>
      <c r="F10" s="3"/>
      <c r="G10" s="3"/>
      <c r="H10" s="4"/>
    </row>
    <row r="11" spans="1:15" ht="23.4" x14ac:dyDescent="0.45">
      <c r="A11" s="31" t="s">
        <v>16</v>
      </c>
      <c r="B11" s="17"/>
      <c r="C11" s="27">
        <f>C9-C10</f>
        <v>74</v>
      </c>
      <c r="D11" s="13"/>
      <c r="E11" s="13"/>
      <c r="F11" s="13"/>
      <c r="G11" s="13"/>
      <c r="H11" s="36"/>
    </row>
    <row r="12" spans="1:15" ht="23.4" x14ac:dyDescent="0.45">
      <c r="A12" s="37" t="s">
        <v>7</v>
      </c>
      <c r="B12" s="19"/>
      <c r="C12" s="27"/>
      <c r="D12" s="25"/>
      <c r="E12" s="26"/>
      <c r="F12" s="24"/>
      <c r="G12" s="25"/>
      <c r="H12" s="33"/>
    </row>
    <row r="13" spans="1:15" ht="23.4" x14ac:dyDescent="0.45">
      <c r="A13" s="6"/>
      <c r="B13" s="6"/>
      <c r="C13" s="8"/>
      <c r="D13" s="6"/>
      <c r="E13" s="8"/>
    </row>
    <row r="14" spans="1:15" ht="23.4" x14ac:dyDescent="0.45">
      <c r="A14" s="44" t="s">
        <v>25</v>
      </c>
      <c r="B14" s="45"/>
      <c r="C14" s="63" t="s">
        <v>26</v>
      </c>
      <c r="D14" s="64" t="s">
        <v>24</v>
      </c>
      <c r="E14" s="63" t="s">
        <v>27</v>
      </c>
      <c r="F14" s="13"/>
      <c r="G14" s="13"/>
      <c r="H14" s="18"/>
    </row>
    <row r="15" spans="1:15" ht="23.4" x14ac:dyDescent="0.45">
      <c r="A15" s="20" t="s">
        <v>9</v>
      </c>
      <c r="B15" s="21"/>
      <c r="C15" s="65">
        <v>28</v>
      </c>
      <c r="D15" s="66">
        <v>1.5</v>
      </c>
      <c r="E15" s="67">
        <f>D15*C15</f>
        <v>42</v>
      </c>
      <c r="F15" s="38"/>
      <c r="G15" s="38"/>
      <c r="H15" s="38"/>
      <c r="I15" s="7"/>
      <c r="J15" s="7"/>
      <c r="K15" s="7"/>
      <c r="L15" s="7"/>
    </row>
    <row r="16" spans="1:15" ht="23.4" x14ac:dyDescent="0.45">
      <c r="A16" s="14" t="s">
        <v>10</v>
      </c>
      <c r="B16" s="18"/>
      <c r="C16" s="65">
        <v>26</v>
      </c>
      <c r="D16" s="66">
        <v>1.5</v>
      </c>
      <c r="E16" s="67">
        <f>D16*C16</f>
        <v>39</v>
      </c>
      <c r="F16" s="38"/>
      <c r="G16" s="38"/>
      <c r="H16" s="38"/>
      <c r="I16" s="7"/>
      <c r="J16" s="7"/>
      <c r="K16" s="7"/>
      <c r="L16" s="7"/>
    </row>
    <row r="17" spans="1:12" ht="23.4" x14ac:dyDescent="0.45">
      <c r="A17" s="14" t="s">
        <v>8</v>
      </c>
      <c r="B17" s="15"/>
      <c r="C17" s="65">
        <v>23</v>
      </c>
      <c r="D17" s="66">
        <v>0</v>
      </c>
      <c r="E17" s="67">
        <f>D17*C17</f>
        <v>0</v>
      </c>
      <c r="F17" s="38"/>
      <c r="G17" s="38"/>
      <c r="H17" s="38"/>
      <c r="I17" s="7"/>
      <c r="J17" s="7"/>
      <c r="K17" s="7"/>
      <c r="L17" s="7"/>
    </row>
    <row r="18" spans="1:12" ht="23.4" x14ac:dyDescent="0.45">
      <c r="A18" s="14" t="s">
        <v>11</v>
      </c>
      <c r="B18" s="15"/>
      <c r="C18" s="65">
        <v>28</v>
      </c>
      <c r="D18" s="66">
        <v>0</v>
      </c>
      <c r="E18" s="67">
        <f>D18*C18</f>
        <v>0</v>
      </c>
      <c r="F18" s="12" t="s">
        <v>29</v>
      </c>
      <c r="G18" s="38"/>
      <c r="H18" s="38"/>
      <c r="I18" s="7"/>
      <c r="J18" s="7"/>
      <c r="K18" s="7"/>
      <c r="L18" s="7"/>
    </row>
    <row r="19" spans="1:12" ht="23.4" x14ac:dyDescent="0.45">
      <c r="A19" s="14" t="s">
        <v>12</v>
      </c>
      <c r="B19" s="15"/>
      <c r="C19" s="65">
        <v>30</v>
      </c>
      <c r="D19" s="66">
        <v>0</v>
      </c>
      <c r="E19" s="67">
        <f>D19*C19</f>
        <v>0</v>
      </c>
      <c r="F19" s="12" t="s">
        <v>29</v>
      </c>
      <c r="G19" s="38"/>
      <c r="H19" s="38"/>
      <c r="I19" s="7"/>
      <c r="J19" s="7"/>
      <c r="K19" s="7"/>
      <c r="L19" s="7"/>
    </row>
    <row r="20" spans="1:12" ht="23.4" x14ac:dyDescent="0.45">
      <c r="A20" s="14" t="s">
        <v>13</v>
      </c>
      <c r="B20" s="15"/>
      <c r="C20" s="65">
        <v>13</v>
      </c>
      <c r="D20" s="66">
        <v>0</v>
      </c>
      <c r="E20" s="67">
        <f>D20*C20</f>
        <v>0</v>
      </c>
      <c r="F20" s="38"/>
      <c r="G20" s="38"/>
      <c r="H20" s="38"/>
      <c r="I20" s="7"/>
      <c r="J20" s="7"/>
      <c r="K20" s="7"/>
      <c r="L20" s="7"/>
    </row>
    <row r="21" spans="1:12" ht="23.4" x14ac:dyDescent="0.45">
      <c r="A21" s="14" t="s">
        <v>14</v>
      </c>
      <c r="B21" s="15"/>
      <c r="C21" s="65">
        <v>25</v>
      </c>
      <c r="D21" s="66">
        <v>0</v>
      </c>
      <c r="E21" s="67">
        <f>D21*C21</f>
        <v>0</v>
      </c>
      <c r="F21" s="38"/>
      <c r="G21" s="38"/>
      <c r="H21" s="38"/>
      <c r="I21" s="7"/>
      <c r="J21" s="7"/>
      <c r="K21" s="7"/>
      <c r="L21" s="7"/>
    </row>
    <row r="22" spans="1:12" ht="23.4" x14ac:dyDescent="0.45">
      <c r="A22" s="20" t="s">
        <v>17</v>
      </c>
      <c r="B22" s="18"/>
      <c r="C22" s="68">
        <v>6</v>
      </c>
      <c r="D22" s="66">
        <v>4</v>
      </c>
      <c r="E22" s="67">
        <f>D22*C22</f>
        <v>24</v>
      </c>
      <c r="F22" s="12" t="s">
        <v>30</v>
      </c>
      <c r="G22" s="38"/>
      <c r="H22" s="38"/>
      <c r="I22" s="7"/>
      <c r="J22" s="7"/>
      <c r="K22" s="7"/>
      <c r="L22" s="7"/>
    </row>
    <row r="23" spans="1:12" ht="23.4" x14ac:dyDescent="0.45">
      <c r="A23" s="38"/>
      <c r="B23" s="38"/>
      <c r="C23" s="38"/>
      <c r="D23" s="69" t="s">
        <v>28</v>
      </c>
      <c r="E23" s="70">
        <f>SUM(E15:E22)</f>
        <v>105</v>
      </c>
      <c r="F23" s="38"/>
      <c r="G23" s="38"/>
      <c r="H23" s="38"/>
      <c r="I23" s="7"/>
      <c r="J23" s="7"/>
      <c r="K23" s="7"/>
      <c r="L23" s="7"/>
    </row>
    <row r="24" spans="1:12" ht="23.4" x14ac:dyDescent="0.45">
      <c r="E24" t="s">
        <v>31</v>
      </c>
      <c r="F24" s="10"/>
      <c r="G24" s="11"/>
      <c r="H24" s="9"/>
      <c r="I24" s="7"/>
      <c r="J24" s="7"/>
      <c r="K24" s="7"/>
      <c r="L24" s="7"/>
    </row>
    <row r="34" spans="1:4" ht="23.4" x14ac:dyDescent="0.45">
      <c r="A34" s="7"/>
      <c r="B34" s="7"/>
      <c r="C34" s="7"/>
      <c r="D34" s="7"/>
    </row>
    <row r="35" spans="1:4" ht="23.4" x14ac:dyDescent="0.45">
      <c r="A35" s="7"/>
      <c r="B35" s="7"/>
      <c r="C35" s="7"/>
      <c r="D35" s="7"/>
    </row>
  </sheetData>
  <sheetProtection selectLockedCells="1"/>
  <mergeCells count="2">
    <mergeCell ref="A1:H1"/>
    <mergeCell ref="A3:H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 der Eiweißportionen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der Eiweißportionen</dc:title>
  <dc:subject>Cellreset 2.0</dc:subject>
  <dc:creator/>
  <dc:description>mit Blattschutz</dc:description>
  <cp:lastModifiedBy/>
  <dcterms:created xsi:type="dcterms:W3CDTF">2006-09-16T00:00:00Z</dcterms:created>
  <dcterms:modified xsi:type="dcterms:W3CDTF">2022-01-12T06:30:12Z</dcterms:modified>
</cp:coreProperties>
</file>